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0" windowWidth="20160" windowHeight="961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M28" i="1" l="1"/>
  <c r="H28" i="1"/>
  <c r="I25" i="1" l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C25" i="1"/>
  <c r="C23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 l="1"/>
  <c r="K28" i="1" l="1"/>
  <c r="L28" i="1"/>
  <c r="N28" i="1"/>
  <c r="J28" i="1"/>
  <c r="I27" i="1"/>
  <c r="D28" i="1"/>
  <c r="E28" i="1"/>
  <c r="F28" i="1"/>
  <c r="G28" i="1"/>
  <c r="C22" i="1"/>
  <c r="C28" i="1" l="1"/>
  <c r="I28" i="1"/>
</calcChain>
</file>

<file path=xl/sharedStrings.xml><?xml version="1.0" encoding="utf-8"?>
<sst xmlns="http://schemas.openxmlformats.org/spreadsheetml/2006/main" count="38" uniqueCount="30">
  <si>
    <t>Lp</t>
  </si>
  <si>
    <t>Wyszczególnienie</t>
  </si>
  <si>
    <t>Szkolenia</t>
  </si>
  <si>
    <t>Prace interwencyjne</t>
  </si>
  <si>
    <t>Roboty publiczne</t>
  </si>
  <si>
    <t>Staże</t>
  </si>
  <si>
    <t>Wyposażenie i doposażenie stanowiska pracy</t>
  </si>
  <si>
    <t>Prace społecznie- użyteczne</t>
  </si>
  <si>
    <t>Koszty dojazdu - inne</t>
  </si>
  <si>
    <t>Refundacja skł. na ubezp. społ.</t>
  </si>
  <si>
    <t>Ogółem</t>
  </si>
  <si>
    <t>Algorytm</t>
  </si>
  <si>
    <r>
      <t>Limitowane programy przeciwdziałania bezrobociu (</t>
    </r>
    <r>
      <rPr>
        <i/>
        <sz val="9"/>
        <color theme="1"/>
        <rFont val="Times New Roman"/>
        <family val="1"/>
        <charset val="238"/>
      </rPr>
      <t>w zł.</t>
    </r>
    <r>
      <rPr>
        <b/>
        <sz val="9"/>
        <color theme="1"/>
        <rFont val="Times New Roman"/>
        <family val="1"/>
        <charset val="238"/>
      </rPr>
      <t>)</t>
    </r>
  </si>
  <si>
    <t>Środki na podjęcie dział. gosp.</t>
  </si>
  <si>
    <t>Działania integracyjne (PAI)</t>
  </si>
  <si>
    <t>Świadczenia aktywizacyjne</t>
  </si>
  <si>
    <t>Bony szkoleniowe</t>
  </si>
  <si>
    <t>Bony stażowe</t>
  </si>
  <si>
    <t>Bony zatrudnieniowe</t>
  </si>
  <si>
    <t>Refundacja dofinansowania wynagrodzenia 50+</t>
  </si>
  <si>
    <t>Bon na zasiedlenie</t>
  </si>
  <si>
    <t>Badnaia lekarskie - inne</t>
  </si>
  <si>
    <t>Studia podyplomowe</t>
  </si>
  <si>
    <t>EFS POWER do 30 r.ż.</t>
  </si>
  <si>
    <t>EFS RPO pow.30 r.ż.</t>
  </si>
  <si>
    <t>Krajowy Fundusz Szkoleniowy</t>
  </si>
  <si>
    <t>Dofinansowanie dla młodych do 30r.ż.</t>
  </si>
  <si>
    <t xml:space="preserve">LIMITY I WYDATKOWANIE ŚRODKÓW Z FUNDUSZU PRACY NA AKTYWNE FORMY PRZECIWDZIAŁANIA BEZROBOCIU W OKRESIE                               01.01.2017-31.12.2017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</si>
  <si>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Wykorzystanie środków w okresie od 01.01.2017 do 31.12.2017 </t>
    </r>
    <r>
      <rPr>
        <i/>
        <sz val="9"/>
        <color theme="1"/>
        <rFont val="Times New Roman"/>
        <family val="1"/>
        <charset val="238"/>
      </rPr>
      <t>(zł.)</t>
    </r>
  </si>
  <si>
    <t xml:space="preserve">Rezerwa MRPiPS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</si>
</sst>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4" fillId="0" borderId="1" xfId="0" applyNumberFormat="1" applyFont="1" applyBorder="1"/>
    <xf numFmtId="3" fontId="4" fillId="2" borderId="1" xfId="0" applyNumberFormat="1" applyFont="1" applyFill="1" applyBorder="1"/>
    <xf numFmtId="0" fontId="3" fillId="3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tabSelected="1" zoomScale="120" zoomScaleNormal="120" workbookViewId="0">
      <selection sqref="A1:N2"/>
    </sheetView>
  </sheetViews>
  <sheetFormatPr defaultRowHeight="14.25"/>
  <cols>
    <col min="1" max="1" width="2.875" customWidth="1"/>
    <col min="2" max="2" width="19.375" customWidth="1"/>
    <col min="3" max="3" width="8.75" customWidth="1"/>
    <col min="4" max="4" width="8" customWidth="1"/>
    <col min="5" max="5" width="6.75" customWidth="1"/>
    <col min="6" max="6" width="7.75" customWidth="1"/>
    <col min="7" max="7" width="8" customWidth="1"/>
    <col min="8" max="8" width="7.75" customWidth="1"/>
    <col min="9" max="9" width="8.125" customWidth="1"/>
    <col min="10" max="10" width="8" customWidth="1"/>
    <col min="11" max="11" width="7.375" customWidth="1"/>
    <col min="12" max="12" width="7.75" customWidth="1"/>
    <col min="13" max="13" width="8.125" customWidth="1"/>
    <col min="14" max="14" width="7.75" customWidth="1"/>
  </cols>
  <sheetData>
    <row r="1" spans="1:14" ht="9.75" customHeight="1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 ht="8.25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15" customHeight="1">
      <c r="A3" s="14" t="s">
        <v>27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ht="15" customHeight="1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ht="3.75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1:14" ht="16.5" customHeight="1">
      <c r="A6" s="17" t="s">
        <v>0</v>
      </c>
      <c r="B6" s="18" t="s">
        <v>1</v>
      </c>
      <c r="C6" s="20" t="s">
        <v>12</v>
      </c>
      <c r="D6" s="20"/>
      <c r="E6" s="20"/>
      <c r="F6" s="20"/>
      <c r="G6" s="20"/>
      <c r="H6" s="13"/>
      <c r="I6" s="21" t="s">
        <v>28</v>
      </c>
      <c r="J6" s="22"/>
      <c r="K6" s="22"/>
      <c r="L6" s="22"/>
      <c r="M6" s="22"/>
      <c r="N6" s="23"/>
    </row>
    <row r="7" spans="1:14" ht="48">
      <c r="A7" s="17"/>
      <c r="B7" s="19"/>
      <c r="C7" s="6" t="s">
        <v>10</v>
      </c>
      <c r="D7" s="7" t="s">
        <v>11</v>
      </c>
      <c r="E7" s="8" t="s">
        <v>24</v>
      </c>
      <c r="F7" s="8" t="s">
        <v>23</v>
      </c>
      <c r="G7" s="8" t="s">
        <v>25</v>
      </c>
      <c r="H7" s="8" t="s">
        <v>29</v>
      </c>
      <c r="I7" s="6" t="s">
        <v>10</v>
      </c>
      <c r="J7" s="7" t="s">
        <v>11</v>
      </c>
      <c r="K7" s="8" t="s">
        <v>24</v>
      </c>
      <c r="L7" s="8" t="s">
        <v>23</v>
      </c>
      <c r="M7" s="8" t="s">
        <v>25</v>
      </c>
      <c r="N7" s="8" t="s">
        <v>29</v>
      </c>
    </row>
    <row r="8" spans="1:14">
      <c r="A8" s="2">
        <v>1</v>
      </c>
      <c r="B8" s="3" t="s">
        <v>2</v>
      </c>
      <c r="C8" s="9">
        <f t="shared" ref="C8:C21" si="0">SUM(D8:H8)</f>
        <v>394529</v>
      </c>
      <c r="D8" s="10">
        <v>222000</v>
      </c>
      <c r="E8" s="10">
        <v>55364</v>
      </c>
      <c r="F8" s="10">
        <v>117165</v>
      </c>
      <c r="G8" s="10">
        <v>0</v>
      </c>
      <c r="H8" s="10">
        <v>0</v>
      </c>
      <c r="I8" s="9">
        <f t="shared" ref="I8:I23" si="1">SUM(J8:N8)</f>
        <v>387032</v>
      </c>
      <c r="J8" s="10">
        <v>216906</v>
      </c>
      <c r="K8" s="10">
        <v>54986</v>
      </c>
      <c r="L8" s="10">
        <v>115140</v>
      </c>
      <c r="M8" s="10">
        <v>0</v>
      </c>
      <c r="N8" s="11">
        <v>0</v>
      </c>
    </row>
    <row r="9" spans="1:14">
      <c r="A9" s="2">
        <v>2</v>
      </c>
      <c r="B9" s="4" t="s">
        <v>16</v>
      </c>
      <c r="C9" s="9">
        <f t="shared" si="0"/>
        <v>56000</v>
      </c>
      <c r="D9" s="10">
        <v>56000</v>
      </c>
      <c r="E9" s="10">
        <v>0</v>
      </c>
      <c r="F9" s="10">
        <v>0</v>
      </c>
      <c r="G9" s="10">
        <v>0</v>
      </c>
      <c r="H9" s="10">
        <v>0</v>
      </c>
      <c r="I9" s="9">
        <f t="shared" si="1"/>
        <v>55579</v>
      </c>
      <c r="J9" s="10">
        <v>55579</v>
      </c>
      <c r="K9" s="10">
        <v>0</v>
      </c>
      <c r="L9" s="10">
        <v>0</v>
      </c>
      <c r="M9" s="10">
        <v>0</v>
      </c>
      <c r="N9" s="11">
        <v>0</v>
      </c>
    </row>
    <row r="10" spans="1:14">
      <c r="A10" s="2">
        <v>3</v>
      </c>
      <c r="B10" s="3" t="s">
        <v>3</v>
      </c>
      <c r="C10" s="9">
        <f t="shared" si="0"/>
        <v>227000</v>
      </c>
      <c r="D10" s="10">
        <v>227000</v>
      </c>
      <c r="E10" s="10"/>
      <c r="F10" s="10">
        <v>0</v>
      </c>
      <c r="G10" s="10">
        <v>0</v>
      </c>
      <c r="H10" s="10">
        <v>0</v>
      </c>
      <c r="I10" s="9">
        <f t="shared" si="1"/>
        <v>194341</v>
      </c>
      <c r="J10" s="10">
        <v>194341</v>
      </c>
      <c r="K10" s="10"/>
      <c r="L10" s="10">
        <v>0</v>
      </c>
      <c r="M10" s="10">
        <v>0</v>
      </c>
      <c r="N10" s="11">
        <v>0</v>
      </c>
    </row>
    <row r="11" spans="1:14">
      <c r="A11" s="2">
        <v>4</v>
      </c>
      <c r="B11" s="3" t="s">
        <v>4</v>
      </c>
      <c r="C11" s="9">
        <f t="shared" si="0"/>
        <v>793852</v>
      </c>
      <c r="D11" s="10">
        <v>622852</v>
      </c>
      <c r="E11" s="10">
        <v>0</v>
      </c>
      <c r="F11" s="10">
        <v>0</v>
      </c>
      <c r="G11" s="10">
        <v>0</v>
      </c>
      <c r="H11" s="10">
        <v>171000</v>
      </c>
      <c r="I11" s="9">
        <f t="shared" si="1"/>
        <v>770334</v>
      </c>
      <c r="J11" s="10">
        <v>603084</v>
      </c>
      <c r="K11" s="10">
        <v>0</v>
      </c>
      <c r="L11" s="10">
        <v>0</v>
      </c>
      <c r="M11" s="10">
        <v>0</v>
      </c>
      <c r="N11" s="11">
        <v>167250</v>
      </c>
    </row>
    <row r="12" spans="1:14">
      <c r="A12" s="2">
        <v>5</v>
      </c>
      <c r="B12" s="3" t="s">
        <v>5</v>
      </c>
      <c r="C12" s="9">
        <f t="shared" si="0"/>
        <v>1178117</v>
      </c>
      <c r="D12" s="10">
        <v>452000</v>
      </c>
      <c r="E12" s="10">
        <v>233630</v>
      </c>
      <c r="F12" s="10">
        <v>464487</v>
      </c>
      <c r="G12" s="10">
        <v>0</v>
      </c>
      <c r="H12" s="10">
        <v>28000</v>
      </c>
      <c r="I12" s="9">
        <f t="shared" si="1"/>
        <v>1166584</v>
      </c>
      <c r="J12" s="10">
        <v>448278</v>
      </c>
      <c r="K12" s="10">
        <v>233300</v>
      </c>
      <c r="L12" s="10">
        <v>463696</v>
      </c>
      <c r="M12" s="10">
        <v>0</v>
      </c>
      <c r="N12" s="11">
        <v>21310</v>
      </c>
    </row>
    <row r="13" spans="1:14">
      <c r="A13" s="2">
        <v>6</v>
      </c>
      <c r="B13" s="4" t="s">
        <v>17</v>
      </c>
      <c r="C13" s="9">
        <f t="shared" si="0"/>
        <v>261000</v>
      </c>
      <c r="D13" s="10">
        <v>255000</v>
      </c>
      <c r="E13" s="10">
        <v>0</v>
      </c>
      <c r="F13" s="10">
        <v>0</v>
      </c>
      <c r="G13" s="10">
        <v>0</v>
      </c>
      <c r="H13" s="10">
        <v>6000</v>
      </c>
      <c r="I13" s="9">
        <f t="shared" si="1"/>
        <v>252339</v>
      </c>
      <c r="J13" s="10">
        <v>248317</v>
      </c>
      <c r="K13" s="10">
        <v>0</v>
      </c>
      <c r="L13" s="10">
        <v>0</v>
      </c>
      <c r="M13" s="10">
        <v>0</v>
      </c>
      <c r="N13" s="11">
        <v>4022</v>
      </c>
    </row>
    <row r="14" spans="1:14">
      <c r="A14" s="2">
        <v>7</v>
      </c>
      <c r="B14" s="4" t="s">
        <v>13</v>
      </c>
      <c r="C14" s="9">
        <f t="shared" si="0"/>
        <v>1981235</v>
      </c>
      <c r="D14" s="10">
        <v>376000</v>
      </c>
      <c r="E14" s="10">
        <v>569151</v>
      </c>
      <c r="F14" s="10">
        <v>752084</v>
      </c>
      <c r="G14" s="10">
        <v>0</v>
      </c>
      <c r="H14" s="10">
        <v>284000</v>
      </c>
      <c r="I14" s="9">
        <f t="shared" si="1"/>
        <v>1968480</v>
      </c>
      <c r="J14" s="10">
        <v>372788</v>
      </c>
      <c r="K14" s="10">
        <v>569119</v>
      </c>
      <c r="L14" s="10">
        <v>745113</v>
      </c>
      <c r="M14" s="10">
        <v>0</v>
      </c>
      <c r="N14" s="11">
        <v>281460</v>
      </c>
    </row>
    <row r="15" spans="1:14" ht="24">
      <c r="A15" s="2">
        <v>8</v>
      </c>
      <c r="B15" s="4" t="s">
        <v>6</v>
      </c>
      <c r="C15" s="9">
        <f t="shared" si="0"/>
        <v>92000</v>
      </c>
      <c r="D15" s="10">
        <v>92000</v>
      </c>
      <c r="E15" s="10"/>
      <c r="F15" s="10">
        <v>0</v>
      </c>
      <c r="G15" s="10">
        <v>0</v>
      </c>
      <c r="H15" s="10">
        <v>0</v>
      </c>
      <c r="I15" s="9">
        <f t="shared" si="1"/>
        <v>92000</v>
      </c>
      <c r="J15" s="10">
        <v>92000</v>
      </c>
      <c r="K15" s="10"/>
      <c r="L15" s="10">
        <v>0</v>
      </c>
      <c r="M15" s="10">
        <v>0</v>
      </c>
      <c r="N15" s="11">
        <v>0</v>
      </c>
    </row>
    <row r="16" spans="1:14">
      <c r="A16" s="2">
        <v>9</v>
      </c>
      <c r="B16" s="4" t="s">
        <v>7</v>
      </c>
      <c r="C16" s="9">
        <f t="shared" si="0"/>
        <v>70000</v>
      </c>
      <c r="D16" s="10">
        <v>70000</v>
      </c>
      <c r="E16" s="10">
        <v>0</v>
      </c>
      <c r="F16" s="10">
        <v>0</v>
      </c>
      <c r="G16" s="10">
        <v>0</v>
      </c>
      <c r="H16" s="10">
        <v>0</v>
      </c>
      <c r="I16" s="9">
        <f t="shared" si="1"/>
        <v>62757</v>
      </c>
      <c r="J16" s="10">
        <v>62757</v>
      </c>
      <c r="K16" s="10">
        <v>0</v>
      </c>
      <c r="L16" s="10">
        <v>0</v>
      </c>
      <c r="M16" s="10">
        <v>0</v>
      </c>
      <c r="N16" s="11">
        <v>0</v>
      </c>
    </row>
    <row r="17" spans="1:14">
      <c r="A17" s="2">
        <v>10</v>
      </c>
      <c r="B17" s="4" t="s">
        <v>18</v>
      </c>
      <c r="C17" s="9">
        <f t="shared" si="0"/>
        <v>55000</v>
      </c>
      <c r="D17" s="10">
        <v>55000</v>
      </c>
      <c r="E17" s="10">
        <v>0</v>
      </c>
      <c r="F17" s="10">
        <v>0</v>
      </c>
      <c r="G17" s="10">
        <v>0</v>
      </c>
      <c r="H17" s="10">
        <v>0</v>
      </c>
      <c r="I17" s="9">
        <f t="shared" si="1"/>
        <v>45766</v>
      </c>
      <c r="J17" s="10">
        <v>45766</v>
      </c>
      <c r="K17" s="10">
        <v>0</v>
      </c>
      <c r="L17" s="10">
        <v>0</v>
      </c>
      <c r="M17" s="10">
        <v>0</v>
      </c>
      <c r="N17" s="11">
        <v>0</v>
      </c>
    </row>
    <row r="18" spans="1:14" ht="24">
      <c r="A18" s="2">
        <v>11</v>
      </c>
      <c r="B18" s="4" t="s">
        <v>19</v>
      </c>
      <c r="C18" s="9">
        <f t="shared" si="0"/>
        <v>268967</v>
      </c>
      <c r="D18" s="10">
        <v>213000</v>
      </c>
      <c r="E18" s="10">
        <v>55967</v>
      </c>
      <c r="F18" s="10">
        <v>0</v>
      </c>
      <c r="G18" s="10">
        <v>0</v>
      </c>
      <c r="H18" s="10">
        <v>0</v>
      </c>
      <c r="I18" s="9">
        <f t="shared" si="1"/>
        <v>244016</v>
      </c>
      <c r="J18" s="10">
        <v>194249</v>
      </c>
      <c r="K18" s="10">
        <v>49767</v>
      </c>
      <c r="L18" s="10">
        <v>0</v>
      </c>
      <c r="M18" s="10">
        <v>0</v>
      </c>
      <c r="N18" s="11">
        <v>0</v>
      </c>
    </row>
    <row r="19" spans="1:14">
      <c r="A19" s="2">
        <v>12</v>
      </c>
      <c r="B19" s="4" t="s">
        <v>20</v>
      </c>
      <c r="C19" s="9">
        <f t="shared" si="0"/>
        <v>16000</v>
      </c>
      <c r="D19" s="10">
        <v>16000</v>
      </c>
      <c r="E19" s="10">
        <v>0</v>
      </c>
      <c r="F19" s="10">
        <v>0</v>
      </c>
      <c r="G19" s="10">
        <v>0</v>
      </c>
      <c r="H19" s="10">
        <v>0</v>
      </c>
      <c r="I19" s="9">
        <f t="shared" si="1"/>
        <v>16000</v>
      </c>
      <c r="J19" s="10">
        <v>16000</v>
      </c>
      <c r="K19" s="10">
        <v>0</v>
      </c>
      <c r="L19" s="10">
        <v>0</v>
      </c>
      <c r="M19" s="10">
        <v>0</v>
      </c>
      <c r="N19" s="11">
        <v>0</v>
      </c>
    </row>
    <row r="20" spans="1:14" ht="24">
      <c r="A20" s="2">
        <v>13</v>
      </c>
      <c r="B20" s="4" t="s">
        <v>25</v>
      </c>
      <c r="C20" s="9">
        <f t="shared" si="0"/>
        <v>750000</v>
      </c>
      <c r="D20" s="10">
        <v>0</v>
      </c>
      <c r="E20" s="10"/>
      <c r="F20" s="10"/>
      <c r="G20" s="10">
        <v>750000</v>
      </c>
      <c r="H20" s="10">
        <v>0</v>
      </c>
      <c r="I20" s="9">
        <f t="shared" si="1"/>
        <v>750000</v>
      </c>
      <c r="J20" s="10">
        <v>0</v>
      </c>
      <c r="K20" s="10"/>
      <c r="L20" s="10"/>
      <c r="M20" s="10">
        <v>750000</v>
      </c>
      <c r="N20" s="11"/>
    </row>
    <row r="21" spans="1:14">
      <c r="A21" s="2">
        <v>14</v>
      </c>
      <c r="B21" s="4" t="s">
        <v>14</v>
      </c>
      <c r="C21" s="9">
        <f t="shared" si="0"/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9">
        <f t="shared" si="1"/>
        <v>0</v>
      </c>
      <c r="J21" s="10">
        <v>0</v>
      </c>
      <c r="K21" s="10">
        <v>0</v>
      </c>
      <c r="L21" s="10">
        <v>0</v>
      </c>
      <c r="M21" s="10">
        <v>0</v>
      </c>
      <c r="N21" s="11">
        <v>0</v>
      </c>
    </row>
    <row r="22" spans="1:14">
      <c r="A22" s="2">
        <v>15</v>
      </c>
      <c r="B22" s="4" t="s">
        <v>15</v>
      </c>
      <c r="C22" s="9">
        <f>SUM(D22:G22)</f>
        <v>0</v>
      </c>
      <c r="D22" s="9">
        <v>0</v>
      </c>
      <c r="E22" s="9">
        <v>0</v>
      </c>
      <c r="F22" s="9"/>
      <c r="G22" s="9">
        <v>0</v>
      </c>
      <c r="H22" s="9">
        <v>0</v>
      </c>
      <c r="I22" s="9">
        <f t="shared" si="1"/>
        <v>0</v>
      </c>
      <c r="J22" s="9">
        <v>0</v>
      </c>
      <c r="K22" s="9">
        <v>0</v>
      </c>
      <c r="L22" s="9">
        <v>0</v>
      </c>
      <c r="M22" s="9">
        <v>0</v>
      </c>
      <c r="N22" s="12">
        <v>0</v>
      </c>
    </row>
    <row r="23" spans="1:14" ht="24.75" customHeight="1">
      <c r="A23" s="2">
        <v>16</v>
      </c>
      <c r="B23" s="4" t="s">
        <v>26</v>
      </c>
      <c r="C23" s="9">
        <f>SUM(D23:H23)</f>
        <v>1419700</v>
      </c>
      <c r="D23" s="10">
        <v>1419700</v>
      </c>
      <c r="E23" s="10">
        <v>0</v>
      </c>
      <c r="F23" s="10">
        <v>0</v>
      </c>
      <c r="G23" s="10">
        <v>0</v>
      </c>
      <c r="H23" s="10">
        <v>0</v>
      </c>
      <c r="I23" s="9">
        <f t="shared" si="1"/>
        <v>1362201</v>
      </c>
      <c r="J23" s="10">
        <v>1362201</v>
      </c>
      <c r="K23" s="10">
        <v>0</v>
      </c>
      <c r="L23" s="10">
        <v>0</v>
      </c>
      <c r="M23" s="10">
        <v>0</v>
      </c>
      <c r="N23" s="11">
        <v>0</v>
      </c>
    </row>
    <row r="24" spans="1:14">
      <c r="A24" s="2">
        <v>17</v>
      </c>
      <c r="B24" s="4" t="s">
        <v>8</v>
      </c>
      <c r="C24" s="9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9">
        <v>0</v>
      </c>
      <c r="J24" s="10">
        <v>0</v>
      </c>
      <c r="K24" s="10">
        <v>0</v>
      </c>
      <c r="L24" s="10">
        <v>0</v>
      </c>
      <c r="M24" s="10">
        <v>0</v>
      </c>
      <c r="N24" s="11">
        <v>0</v>
      </c>
    </row>
    <row r="25" spans="1:14">
      <c r="A25" s="2">
        <v>18</v>
      </c>
      <c r="B25" s="5" t="s">
        <v>21</v>
      </c>
      <c r="C25" s="9">
        <f>SUM(D25:H25)</f>
        <v>500</v>
      </c>
      <c r="D25" s="10">
        <v>500</v>
      </c>
      <c r="E25" s="10">
        <v>0</v>
      </c>
      <c r="F25" s="10">
        <v>0</v>
      </c>
      <c r="G25" s="10">
        <v>0</v>
      </c>
      <c r="H25" s="10">
        <v>0</v>
      </c>
      <c r="I25" s="9">
        <f>SUM(J25:N25)</f>
        <v>80</v>
      </c>
      <c r="J25" s="10">
        <v>80</v>
      </c>
      <c r="K25" s="10">
        <v>0</v>
      </c>
      <c r="L25" s="10">
        <v>0</v>
      </c>
      <c r="M25" s="10">
        <v>0</v>
      </c>
      <c r="N25" s="11">
        <v>0</v>
      </c>
    </row>
    <row r="26" spans="1:14">
      <c r="A26" s="2">
        <v>19</v>
      </c>
      <c r="B26" s="4" t="s">
        <v>22</v>
      </c>
      <c r="C26" s="9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9">
        <v>0</v>
      </c>
      <c r="J26" s="10">
        <v>0</v>
      </c>
      <c r="K26" s="10">
        <v>0</v>
      </c>
      <c r="L26" s="10">
        <v>0</v>
      </c>
      <c r="M26" s="10">
        <v>0</v>
      </c>
      <c r="N26" s="11">
        <v>0</v>
      </c>
    </row>
    <row r="27" spans="1:14" ht="24">
      <c r="A27" s="2">
        <v>20</v>
      </c>
      <c r="B27" s="4" t="s">
        <v>9</v>
      </c>
      <c r="C27" s="9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9">
        <f>+SUM(J27:N27)</f>
        <v>0</v>
      </c>
      <c r="J27" s="10">
        <v>0</v>
      </c>
      <c r="K27" s="10">
        <v>0</v>
      </c>
      <c r="L27" s="10">
        <v>0</v>
      </c>
      <c r="M27" s="10">
        <v>0</v>
      </c>
      <c r="N27" s="11">
        <v>0</v>
      </c>
    </row>
    <row r="28" spans="1:14">
      <c r="A28" s="16" t="s">
        <v>10</v>
      </c>
      <c r="B28" s="16"/>
      <c r="C28" s="9">
        <f>SUM(C8:C27)</f>
        <v>7563900</v>
      </c>
      <c r="D28" s="9">
        <f t="shared" ref="D28:G28" si="2">SUM(D8:D27)</f>
        <v>4077052</v>
      </c>
      <c r="E28" s="9">
        <f t="shared" si="2"/>
        <v>914112</v>
      </c>
      <c r="F28" s="9">
        <f t="shared" si="2"/>
        <v>1333736</v>
      </c>
      <c r="G28" s="9">
        <f t="shared" si="2"/>
        <v>750000</v>
      </c>
      <c r="H28" s="9">
        <f>SUM(H8:H27)</f>
        <v>489000</v>
      </c>
      <c r="I28" s="9">
        <f>+SUM(I8:I27)</f>
        <v>7367509</v>
      </c>
      <c r="J28" s="9">
        <f>SUM(J8:J27)</f>
        <v>3912346</v>
      </c>
      <c r="K28" s="9">
        <f t="shared" ref="K28:N28" si="3">SUM(K8:K27)</f>
        <v>907172</v>
      </c>
      <c r="L28" s="9">
        <f t="shared" si="3"/>
        <v>1323949</v>
      </c>
      <c r="M28" s="9">
        <f>SUM(M8:M27)</f>
        <v>750000</v>
      </c>
      <c r="N28" s="9">
        <f t="shared" si="3"/>
        <v>474042</v>
      </c>
    </row>
    <row r="29" spans="1:14" ht="1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4" ht="1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4" ht="1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4" ht="1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</sheetData>
  <mergeCells count="7">
    <mergeCell ref="A3:N5"/>
    <mergeCell ref="A1:N2"/>
    <mergeCell ref="A28:B28"/>
    <mergeCell ref="A6:A7"/>
    <mergeCell ref="B6:B7"/>
    <mergeCell ref="C6:G6"/>
    <mergeCell ref="I6:N6"/>
  </mergeCells>
  <printOptions horizontalCentered="1"/>
  <pageMargins left="0.19685039370078741" right="0.23622047244094491" top="0.6692913385826772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Nazwa twojej firmy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Piętka</dc:creator>
  <cp:lastModifiedBy>mszymanska</cp:lastModifiedBy>
  <cp:lastPrinted>2018-01-29T08:10:27Z</cp:lastPrinted>
  <dcterms:created xsi:type="dcterms:W3CDTF">2013-01-15T08:05:47Z</dcterms:created>
  <dcterms:modified xsi:type="dcterms:W3CDTF">2018-02-13T09:41:48Z</dcterms:modified>
</cp:coreProperties>
</file>